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Planejamento" sheetId="1" r:id="rId1"/>
    <sheet name="Horas" sheetId="2" r:id="rId2"/>
  </sheets>
  <calcPr calcId="124519"/>
</workbook>
</file>

<file path=xl/calcChain.xml><?xml version="1.0" encoding="utf-8"?>
<calcChain xmlns="http://schemas.openxmlformats.org/spreadsheetml/2006/main">
  <c r="E10" i="1"/>
  <c r="E7"/>
  <c r="E8"/>
  <c r="E9"/>
  <c r="E6"/>
  <c r="J6" i="2"/>
  <c r="D5" l="1"/>
  <c r="J5"/>
  <c r="D4"/>
  <c r="D6"/>
  <c r="D7"/>
  <c r="D8"/>
  <c r="J4"/>
  <c r="J7"/>
  <c r="J8"/>
  <c r="D9" i="1"/>
  <c r="D8"/>
  <c r="D7"/>
  <c r="D10"/>
  <c r="D6"/>
  <c r="J3" i="2" l="1"/>
  <c r="K5" s="1"/>
  <c r="F10" i="1"/>
  <c r="F8"/>
  <c r="F9"/>
  <c r="F6"/>
  <c r="F7"/>
  <c r="D3" i="2"/>
  <c r="K6" l="1"/>
  <c r="E6"/>
  <c r="B3"/>
  <c r="K7"/>
  <c r="K8"/>
  <c r="K4"/>
  <c r="F2" i="1"/>
  <c r="G2" s="1"/>
  <c r="E4" i="2"/>
  <c r="E5"/>
  <c r="E7"/>
  <c r="E3"/>
  <c r="E8"/>
  <c r="K3" l="1"/>
</calcChain>
</file>

<file path=xl/sharedStrings.xml><?xml version="1.0" encoding="utf-8"?>
<sst xmlns="http://schemas.openxmlformats.org/spreadsheetml/2006/main" count="29" uniqueCount="16">
  <si>
    <t>Matemática</t>
  </si>
  <si>
    <t>Estatística</t>
  </si>
  <si>
    <t>Macroeconomia</t>
  </si>
  <si>
    <t>Microeconomia</t>
  </si>
  <si>
    <t>Economia Brasileira</t>
  </si>
  <si>
    <t>Horas estudadas</t>
  </si>
  <si>
    <t>Disciplinas</t>
  </si>
  <si>
    <t>Total de Horas</t>
  </si>
  <si>
    <t>% Total</t>
  </si>
  <si>
    <t>Horas Estudadas</t>
  </si>
  <si>
    <t>% Estudado</t>
  </si>
  <si>
    <t>2019/1</t>
  </si>
  <si>
    <t>2019/2</t>
  </si>
  <si>
    <t>Soma Total:</t>
  </si>
  <si>
    <t>Soma Parcial:</t>
  </si>
  <si>
    <t>Meta para ANPEC 2020</t>
  </si>
</sst>
</file>

<file path=xl/styles.xml><?xml version="1.0" encoding="utf-8"?>
<styleSheet xmlns="http://schemas.openxmlformats.org/spreadsheetml/2006/main">
  <numFmts count="4">
    <numFmt numFmtId="164" formatCode="0\ &quot;h&quot;"/>
    <numFmt numFmtId="165" formatCode="0.0%"/>
    <numFmt numFmtId="166" formatCode="0.0\ &quot;h&quot;"/>
    <numFmt numFmtId="167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166" fontId="0" fillId="0" borderId="0" xfId="0" applyNumberFormat="1" applyAlignment="1">
      <alignment horizontal="center"/>
    </xf>
    <xf numFmtId="0" fontId="2" fillId="3" borderId="1" xfId="2" applyBorder="1" applyAlignment="1">
      <alignment horizontal="center"/>
    </xf>
    <xf numFmtId="0" fontId="0" fillId="2" borderId="3" xfId="0" applyFill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10" fontId="4" fillId="3" borderId="1" xfId="2" applyNumberFormat="1" applyFont="1" applyBorder="1" applyAlignment="1">
      <alignment horizontal="center"/>
    </xf>
    <xf numFmtId="10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/>
    <xf numFmtId="9" fontId="0" fillId="2" borderId="1" xfId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9" fontId="5" fillId="2" borderId="1" xfId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5" borderId="1" xfId="3" applyFont="1" applyFill="1" applyBorder="1" applyAlignment="1">
      <alignment horizontal="center"/>
    </xf>
    <xf numFmtId="165" fontId="0" fillId="2" borderId="1" xfId="1" applyNumberFormat="1" applyFont="1" applyFill="1" applyBorder="1" applyAlignment="1">
      <alignment horizontal="center"/>
    </xf>
    <xf numFmtId="16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" fontId="0" fillId="0" borderId="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67" fontId="0" fillId="0" borderId="8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</cellXfs>
  <cellStyles count="4">
    <cellStyle name="Bom" xfId="2" builtinId="26"/>
    <cellStyle name="Neutra" xfId="3" builtinId="28"/>
    <cellStyle name="Normal" xfId="0" builtinId="0"/>
    <cellStyle name="Porcentagem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16"/>
  <sheetViews>
    <sheetView tabSelected="1" workbookViewId="0">
      <selection activeCell="C17" sqref="C17"/>
    </sheetView>
  </sheetViews>
  <sheetFormatPr defaultRowHeight="15"/>
  <cols>
    <col min="1" max="1" width="7.5703125" customWidth="1"/>
    <col min="2" max="2" width="22.5703125" customWidth="1"/>
    <col min="3" max="3" width="17" style="1" customWidth="1"/>
    <col min="4" max="4" width="9.28515625" style="2" customWidth="1"/>
    <col min="5" max="5" width="15.42578125" style="1" bestFit="1" customWidth="1"/>
    <col min="6" max="6" width="12.42578125" style="1" customWidth="1"/>
    <col min="8" max="8" width="18.85546875" customWidth="1"/>
  </cols>
  <sheetData>
    <row r="2" spans="2:8">
      <c r="B2" s="17" t="s">
        <v>15</v>
      </c>
      <c r="C2" s="21">
        <v>1000</v>
      </c>
      <c r="E2" s="20" t="s">
        <v>5</v>
      </c>
      <c r="F2" s="4">
        <f>SUM(E6:E10)</f>
        <v>2</v>
      </c>
      <c r="G2" s="7">
        <f>F2/C2</f>
        <v>2E-3</v>
      </c>
    </row>
    <row r="5" spans="2:8">
      <c r="B5" s="17" t="s">
        <v>6</v>
      </c>
      <c r="C5" s="18" t="s">
        <v>7</v>
      </c>
      <c r="D5" s="19" t="s">
        <v>8</v>
      </c>
      <c r="E5" s="20" t="s">
        <v>9</v>
      </c>
      <c r="F5" s="20" t="s">
        <v>10</v>
      </c>
      <c r="H5" s="1"/>
    </row>
    <row r="6" spans="2:8">
      <c r="B6" s="14" t="s">
        <v>0</v>
      </c>
      <c r="C6" s="10">
        <v>300</v>
      </c>
      <c r="D6" s="15">
        <f>C6/$C$2</f>
        <v>0.3</v>
      </c>
      <c r="E6" s="16">
        <f>Horas!D4+Horas!J4</f>
        <v>1</v>
      </c>
      <c r="F6" s="22">
        <f>E6/C6</f>
        <v>3.3333333333333335E-3</v>
      </c>
      <c r="H6" s="9"/>
    </row>
    <row r="7" spans="2:8">
      <c r="B7" s="14" t="s">
        <v>1</v>
      </c>
      <c r="C7" s="10">
        <v>180</v>
      </c>
      <c r="D7" s="15">
        <f t="shared" ref="D7:D9" si="0">C7/$C$2</f>
        <v>0.18</v>
      </c>
      <c r="E7" s="16">
        <f>Horas!D5+Horas!J5</f>
        <v>0</v>
      </c>
      <c r="F7" s="22">
        <f t="shared" ref="F7:F9" si="1">E7/C7</f>
        <v>0</v>
      </c>
      <c r="H7" s="9"/>
    </row>
    <row r="8" spans="2:8">
      <c r="B8" s="14" t="s">
        <v>2</v>
      </c>
      <c r="C8" s="10">
        <v>200</v>
      </c>
      <c r="D8" s="15">
        <f t="shared" si="0"/>
        <v>0.2</v>
      </c>
      <c r="E8" s="16">
        <f>Horas!D6+Horas!J6</f>
        <v>1</v>
      </c>
      <c r="F8" s="22">
        <f t="shared" si="1"/>
        <v>5.0000000000000001E-3</v>
      </c>
      <c r="H8" s="9"/>
    </row>
    <row r="9" spans="2:8">
      <c r="B9" s="14" t="s">
        <v>3</v>
      </c>
      <c r="C9" s="10">
        <v>200</v>
      </c>
      <c r="D9" s="15">
        <f t="shared" si="0"/>
        <v>0.2</v>
      </c>
      <c r="E9" s="16">
        <f>Horas!D7+Horas!J7</f>
        <v>0</v>
      </c>
      <c r="F9" s="22">
        <f t="shared" si="1"/>
        <v>0</v>
      </c>
      <c r="H9" s="9"/>
    </row>
    <row r="10" spans="2:8">
      <c r="B10" s="14" t="s">
        <v>4</v>
      </c>
      <c r="C10" s="10">
        <v>120</v>
      </c>
      <c r="D10" s="15">
        <f t="shared" ref="D10" si="2">C10/$C$2</f>
        <v>0.12</v>
      </c>
      <c r="E10" s="16">
        <f>Horas!D8+Horas!J8</f>
        <v>0</v>
      </c>
      <c r="F10" s="22">
        <f t="shared" ref="F10" si="3">E10/C10</f>
        <v>0</v>
      </c>
      <c r="H10" s="9"/>
    </row>
    <row r="12" spans="2:8">
      <c r="C12"/>
      <c r="D12"/>
      <c r="E12"/>
      <c r="F12"/>
      <c r="G12" s="1"/>
    </row>
    <row r="13" spans="2:8">
      <c r="F13"/>
      <c r="G13" s="1"/>
    </row>
    <row r="14" spans="2:8">
      <c r="C14"/>
      <c r="D14"/>
      <c r="E14"/>
      <c r="F14"/>
      <c r="G14" s="1"/>
    </row>
    <row r="15" spans="2:8">
      <c r="G15" s="1"/>
    </row>
    <row r="16" spans="2:8">
      <c r="G16" s="1"/>
    </row>
  </sheetData>
  <conditionalFormatting sqref="F6:F10">
    <cfRule type="dataBar" priority="2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{51300FB4-D07B-42AC-86F9-9AAD3550FA19}</x14:id>
        </ext>
      </extLst>
    </cfRule>
  </conditionalFormatting>
  <conditionalFormatting sqref="H6:H10">
    <cfRule type="dataBar" priority="1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{477A06D6-FA86-47B3-BBA9-B80B9CDF98F7}</x14:id>
        </ext>
      </extLst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1300FB4-D07B-42AC-86F9-9AAD3550FA19}">
            <x14:dataBar minLength="0" maxLength="100" border="1" negativeBarColorSameAsPositive="1" negativeBarBorderColorSameAsPositive="0" axisPosition="none">
              <x14:cfvo type="autoMin"/>
              <x14:cfvo type="autoMax"/>
              <x14:borderColor rgb="FF638EC6"/>
              <x14:negativeBorderColor rgb="FF638EC6"/>
            </x14:dataBar>
          </x14:cfRule>
          <xm:sqref>F6:F10</xm:sqref>
        </x14:conditionalFormatting>
        <x14:conditionalFormatting xmlns:xm="http://schemas.microsoft.com/office/excel/2006/main">
          <x14:cfRule type="dataBar" id="{477A06D6-FA86-47B3-BBA9-B80B9CDF98F7}">
            <x14:dataBar minLength="0" maxLength="100" border="1" negativeBarColorSameAsPositive="1" negativeBarBorderColorSameAsPositive="0" axisPosition="none">
              <x14:cfvo type="autoMin"/>
              <x14:cfvo type="autoMax"/>
              <x14:borderColor rgb="FF638EC6"/>
              <x14:negativeBorderColor rgb="FF638EC6"/>
            </x14:dataBar>
          </x14:cfRule>
          <xm:sqref>H6:H10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L155"/>
  <sheetViews>
    <sheetView workbookViewId="0">
      <selection activeCell="E9" sqref="E9"/>
    </sheetView>
  </sheetViews>
  <sheetFormatPr defaultColWidth="9.140625" defaultRowHeight="15"/>
  <cols>
    <col min="1" max="1" width="11.28515625" style="1" bestFit="1" customWidth="1"/>
    <col min="2" max="2" width="10.140625" style="29" bestFit="1" customWidth="1"/>
    <col min="3" max="3" width="42.5703125" style="11" customWidth="1"/>
    <col min="4" max="4" width="9" style="28" customWidth="1"/>
    <col min="5" max="7" width="9" style="1" customWidth="1"/>
    <col min="8" max="8" width="9.140625" style="29"/>
    <col min="9" max="9" width="42.5703125" style="11" customWidth="1"/>
    <col min="10" max="10" width="9" style="28" customWidth="1"/>
    <col min="11" max="12" width="9" style="1" customWidth="1"/>
    <col min="13" max="16384" width="9.140625" style="1"/>
  </cols>
  <sheetData>
    <row r="1" spans="1:12">
      <c r="B1" s="13" t="s">
        <v>11</v>
      </c>
      <c r="C1" s="13"/>
      <c r="D1" s="13"/>
      <c r="H1" s="13" t="s">
        <v>12</v>
      </c>
      <c r="I1" s="13"/>
      <c r="J1" s="13"/>
    </row>
    <row r="2" spans="1:12">
      <c r="B2" s="11"/>
      <c r="D2" s="11"/>
      <c r="H2" s="11"/>
      <c r="J2" s="11"/>
    </row>
    <row r="3" spans="1:12">
      <c r="A3" s="1" t="s">
        <v>13</v>
      </c>
      <c r="B3" s="3">
        <f>SUM(D3,J3)</f>
        <v>2</v>
      </c>
      <c r="C3" s="12" t="s">
        <v>14</v>
      </c>
      <c r="D3" s="3">
        <f>SUM(D4:D8)</f>
        <v>1</v>
      </c>
      <c r="E3" s="8">
        <f>D3/B3</f>
        <v>0.5</v>
      </c>
      <c r="F3" s="8"/>
      <c r="G3" s="8"/>
      <c r="H3" s="1"/>
      <c r="I3" s="12" t="s">
        <v>14</v>
      </c>
      <c r="J3" s="3">
        <f>SUM(J4:J8)</f>
        <v>1</v>
      </c>
      <c r="K3" s="8">
        <f>J3/B3</f>
        <v>0.5</v>
      </c>
      <c r="L3" s="8"/>
    </row>
    <row r="4" spans="1:12">
      <c r="B4"/>
      <c r="C4" s="5" t="s">
        <v>0</v>
      </c>
      <c r="D4" s="6">
        <f>SUMIF($C$10:$C$1048576,C4,$D$10:$D$1048576)</f>
        <v>1</v>
      </c>
      <c r="E4" s="8">
        <f>D4/$D$3</f>
        <v>1</v>
      </c>
      <c r="F4" s="8"/>
      <c r="G4" s="8"/>
      <c r="H4" s="1"/>
      <c r="I4" s="5" t="s">
        <v>0</v>
      </c>
      <c r="J4" s="6">
        <f>SUMIF($I$11:$I$1048576,I4,$J$11:$J$1048576)</f>
        <v>0</v>
      </c>
      <c r="K4" s="8">
        <f>J4/$J$3</f>
        <v>0</v>
      </c>
      <c r="L4" s="8"/>
    </row>
    <row r="5" spans="1:12" ht="16.5" customHeight="1">
      <c r="B5" s="1"/>
      <c r="C5" s="5" t="s">
        <v>1</v>
      </c>
      <c r="D5" s="6">
        <f>SUMIF($C$10:$C$1048576,C5,$D$10:$D$1048576)</f>
        <v>0</v>
      </c>
      <c r="E5" s="8">
        <f t="shared" ref="E5:E8" si="0">D5/$D$3</f>
        <v>0</v>
      </c>
      <c r="F5" s="8"/>
      <c r="G5" s="8"/>
      <c r="H5" s="1"/>
      <c r="I5" s="5" t="s">
        <v>1</v>
      </c>
      <c r="J5" s="6">
        <f>SUMIF($I$11:$I$1048576,I5,$J$11:$J$1048576)</f>
        <v>0</v>
      </c>
      <c r="K5" s="8">
        <f t="shared" ref="K5:K8" si="1">J5/$J$3</f>
        <v>0</v>
      </c>
      <c r="L5" s="8"/>
    </row>
    <row r="6" spans="1:12" ht="16.5" customHeight="1">
      <c r="B6" s="1"/>
      <c r="C6" s="5" t="s">
        <v>2</v>
      </c>
      <c r="D6" s="6">
        <f>SUMIF($C$10:$C$1048576,C6,$D$10:$D$1048576)</f>
        <v>0</v>
      </c>
      <c r="E6" s="8">
        <f t="shared" si="0"/>
        <v>0</v>
      </c>
      <c r="F6" s="8"/>
      <c r="G6" s="8"/>
      <c r="H6" s="1"/>
      <c r="I6" s="5" t="s">
        <v>2</v>
      </c>
      <c r="J6" s="6">
        <f>SUMIF($I$10:$I$1048576,I6,$J$10:$J$1048576)</f>
        <v>1</v>
      </c>
      <c r="K6" s="8">
        <f t="shared" si="1"/>
        <v>1</v>
      </c>
      <c r="L6" s="8"/>
    </row>
    <row r="7" spans="1:12" ht="16.5" customHeight="1">
      <c r="B7" s="1"/>
      <c r="C7" s="5" t="s">
        <v>3</v>
      </c>
      <c r="D7" s="6">
        <f>SUMIF($C$10:$C$1048576,C7,$D$10:$D$1048576)</f>
        <v>0</v>
      </c>
      <c r="E7" s="8">
        <f t="shared" si="0"/>
        <v>0</v>
      </c>
      <c r="F7" s="8"/>
      <c r="G7" s="8"/>
      <c r="H7" s="1"/>
      <c r="I7" s="5" t="s">
        <v>3</v>
      </c>
      <c r="J7" s="6">
        <f>SUMIF($I$11:$I$1048576,I7,$J$11:$J$1048576)</f>
        <v>0</v>
      </c>
      <c r="K7" s="8">
        <f t="shared" si="1"/>
        <v>0</v>
      </c>
      <c r="L7" s="8"/>
    </row>
    <row r="8" spans="1:12" ht="16.5" customHeight="1">
      <c r="B8" s="1"/>
      <c r="C8" s="5" t="s">
        <v>4</v>
      </c>
      <c r="D8" s="6">
        <f>SUMIF($C$10:$C$1048576,C8,$D$10:$D$1048576)</f>
        <v>0</v>
      </c>
      <c r="E8" s="8">
        <f t="shared" si="0"/>
        <v>0</v>
      </c>
      <c r="F8" s="8"/>
      <c r="G8" s="8"/>
      <c r="H8" s="1"/>
      <c r="I8" s="5" t="s">
        <v>4</v>
      </c>
      <c r="J8" s="6">
        <f>SUMIF($I$11:$I$1048576,I8,$J$11:$J$1048576)</f>
        <v>0</v>
      </c>
      <c r="K8" s="8">
        <f t="shared" si="1"/>
        <v>0</v>
      </c>
      <c r="L8" s="8"/>
    </row>
    <row r="9" spans="1:12" ht="16.5" customHeight="1">
      <c r="B9" s="1"/>
      <c r="C9" s="1"/>
      <c r="D9" s="1"/>
      <c r="H9" s="1"/>
      <c r="I9" s="1"/>
      <c r="J9" s="1"/>
    </row>
    <row r="10" spans="1:12">
      <c r="B10" s="23">
        <v>43103</v>
      </c>
      <c r="C10" s="24" t="s">
        <v>0</v>
      </c>
      <c r="D10" s="25">
        <v>1</v>
      </c>
      <c r="H10" s="23">
        <v>43313</v>
      </c>
      <c r="I10" s="24" t="s">
        <v>2</v>
      </c>
      <c r="J10" s="31">
        <v>1</v>
      </c>
    </row>
    <row r="11" spans="1:12">
      <c r="B11" s="26"/>
      <c r="D11" s="27"/>
      <c r="H11" s="26"/>
      <c r="J11" s="27"/>
    </row>
    <row r="12" spans="1:12">
      <c r="B12" s="26"/>
      <c r="D12" s="27"/>
      <c r="H12" s="26"/>
      <c r="J12" s="27"/>
    </row>
    <row r="13" spans="1:12">
      <c r="B13" s="26"/>
      <c r="H13" s="26"/>
      <c r="J13" s="27"/>
    </row>
    <row r="14" spans="1:12">
      <c r="B14" s="26"/>
      <c r="D14" s="27"/>
      <c r="H14" s="26"/>
      <c r="J14" s="27"/>
    </row>
    <row r="15" spans="1:12">
      <c r="B15" s="26"/>
      <c r="H15" s="26"/>
      <c r="J15" s="27"/>
    </row>
    <row r="16" spans="1:12">
      <c r="B16" s="26"/>
      <c r="H16" s="26"/>
      <c r="J16" s="27"/>
    </row>
    <row r="17" spans="2:10">
      <c r="B17" s="26"/>
      <c r="H17" s="26"/>
      <c r="J17" s="27"/>
    </row>
    <row r="18" spans="2:10">
      <c r="B18" s="26"/>
      <c r="D18" s="27"/>
      <c r="H18" s="26"/>
      <c r="J18" s="27"/>
    </row>
    <row r="19" spans="2:10">
      <c r="B19" s="26"/>
      <c r="D19" s="27"/>
      <c r="H19" s="26"/>
      <c r="J19" s="27"/>
    </row>
    <row r="20" spans="2:10">
      <c r="B20" s="26"/>
      <c r="D20" s="27"/>
      <c r="H20" s="26"/>
      <c r="J20" s="27"/>
    </row>
    <row r="21" spans="2:10">
      <c r="B21" s="26"/>
      <c r="D21" s="27"/>
      <c r="H21" s="26"/>
      <c r="J21" s="27"/>
    </row>
    <row r="22" spans="2:10">
      <c r="B22" s="26"/>
      <c r="D22" s="27"/>
      <c r="H22" s="26"/>
      <c r="J22" s="27"/>
    </row>
    <row r="23" spans="2:10">
      <c r="B23" s="26"/>
      <c r="D23" s="27"/>
      <c r="H23" s="26"/>
      <c r="J23" s="27"/>
    </row>
    <row r="24" spans="2:10">
      <c r="B24" s="26"/>
      <c r="D24" s="27"/>
      <c r="H24" s="26"/>
      <c r="J24" s="27"/>
    </row>
    <row r="25" spans="2:10">
      <c r="B25" s="26"/>
      <c r="D25" s="27"/>
      <c r="H25" s="26"/>
      <c r="J25" s="27"/>
    </row>
    <row r="26" spans="2:10">
      <c r="B26" s="26"/>
      <c r="D26" s="27"/>
      <c r="H26" s="26"/>
      <c r="J26" s="27"/>
    </row>
    <row r="27" spans="2:10">
      <c r="B27" s="26"/>
      <c r="D27" s="27"/>
      <c r="H27" s="26"/>
      <c r="J27" s="27"/>
    </row>
    <row r="28" spans="2:10">
      <c r="B28" s="26"/>
      <c r="D28" s="27"/>
      <c r="H28" s="26"/>
      <c r="J28" s="27"/>
    </row>
    <row r="29" spans="2:10">
      <c r="B29" s="26"/>
      <c r="D29" s="27"/>
      <c r="H29" s="26"/>
      <c r="J29" s="27"/>
    </row>
    <row r="30" spans="2:10">
      <c r="B30" s="26"/>
      <c r="D30" s="27"/>
      <c r="H30" s="26"/>
      <c r="J30" s="27"/>
    </row>
    <row r="31" spans="2:10">
      <c r="B31" s="26"/>
      <c r="D31" s="27"/>
      <c r="H31" s="26"/>
      <c r="J31" s="27"/>
    </row>
    <row r="32" spans="2:10">
      <c r="B32" s="26"/>
      <c r="D32" s="27"/>
      <c r="H32" s="26"/>
      <c r="J32" s="27"/>
    </row>
    <row r="33" spans="2:10">
      <c r="B33" s="26"/>
      <c r="H33" s="26"/>
      <c r="J33" s="27"/>
    </row>
    <row r="34" spans="2:10">
      <c r="B34" s="26"/>
      <c r="H34" s="26"/>
      <c r="J34" s="27"/>
    </row>
    <row r="35" spans="2:10">
      <c r="B35" s="26"/>
      <c r="D35" s="27"/>
      <c r="H35" s="26"/>
      <c r="J35" s="27"/>
    </row>
    <row r="36" spans="2:10">
      <c r="B36" s="26"/>
      <c r="H36" s="26"/>
      <c r="J36" s="27"/>
    </row>
    <row r="37" spans="2:10">
      <c r="B37" s="26"/>
      <c r="D37" s="27"/>
      <c r="H37" s="26"/>
      <c r="J37" s="27"/>
    </row>
    <row r="38" spans="2:10">
      <c r="B38" s="26"/>
      <c r="D38" s="27"/>
      <c r="H38" s="26"/>
      <c r="J38" s="27"/>
    </row>
    <row r="39" spans="2:10">
      <c r="B39" s="26"/>
      <c r="H39" s="26"/>
      <c r="J39" s="27"/>
    </row>
    <row r="40" spans="2:10">
      <c r="H40" s="26"/>
      <c r="J40" s="27"/>
    </row>
    <row r="41" spans="2:10">
      <c r="D41" s="30"/>
      <c r="H41" s="26"/>
      <c r="J41" s="27"/>
    </row>
    <row r="42" spans="2:10">
      <c r="D42" s="30"/>
      <c r="H42" s="26"/>
      <c r="J42" s="27"/>
    </row>
    <row r="43" spans="2:10">
      <c r="D43" s="30"/>
      <c r="H43" s="26"/>
      <c r="J43" s="27"/>
    </row>
    <row r="44" spans="2:10">
      <c r="D44" s="30"/>
      <c r="H44" s="26"/>
      <c r="J44" s="27"/>
    </row>
    <row r="45" spans="2:10">
      <c r="D45" s="30"/>
      <c r="H45" s="26"/>
      <c r="J45" s="27"/>
    </row>
    <row r="46" spans="2:10">
      <c r="D46" s="30"/>
      <c r="H46" s="26"/>
      <c r="J46" s="27"/>
    </row>
    <row r="47" spans="2:10">
      <c r="H47" s="26"/>
      <c r="J47" s="27"/>
    </row>
    <row r="48" spans="2:10">
      <c r="H48" s="26"/>
      <c r="J48" s="27"/>
    </row>
    <row r="49" spans="8:10">
      <c r="H49" s="26"/>
      <c r="J49" s="27"/>
    </row>
    <row r="50" spans="8:10">
      <c r="H50" s="26"/>
      <c r="J50" s="27"/>
    </row>
    <row r="51" spans="8:10">
      <c r="H51" s="26"/>
      <c r="J51" s="27"/>
    </row>
    <row r="52" spans="8:10">
      <c r="H52" s="26"/>
      <c r="J52" s="27"/>
    </row>
    <row r="53" spans="8:10">
      <c r="H53" s="26"/>
      <c r="J53" s="27"/>
    </row>
    <row r="54" spans="8:10">
      <c r="H54" s="26"/>
      <c r="J54" s="27"/>
    </row>
    <row r="55" spans="8:10">
      <c r="H55" s="26"/>
      <c r="J55" s="27"/>
    </row>
    <row r="56" spans="8:10">
      <c r="H56" s="26"/>
      <c r="J56" s="27"/>
    </row>
    <row r="57" spans="8:10">
      <c r="H57" s="26"/>
      <c r="J57" s="27"/>
    </row>
    <row r="58" spans="8:10">
      <c r="H58" s="26"/>
      <c r="J58" s="27"/>
    </row>
    <row r="59" spans="8:10">
      <c r="H59" s="26"/>
      <c r="J59" s="27"/>
    </row>
    <row r="60" spans="8:10">
      <c r="H60" s="26"/>
      <c r="J60" s="27"/>
    </row>
    <row r="61" spans="8:10">
      <c r="H61" s="26"/>
      <c r="J61" s="27"/>
    </row>
    <row r="62" spans="8:10">
      <c r="H62" s="26"/>
      <c r="J62" s="27"/>
    </row>
    <row r="63" spans="8:10">
      <c r="H63" s="26"/>
      <c r="J63" s="27"/>
    </row>
    <row r="64" spans="8:10">
      <c r="H64" s="26"/>
      <c r="J64" s="27"/>
    </row>
    <row r="65" spans="8:10">
      <c r="H65" s="26"/>
      <c r="J65" s="27"/>
    </row>
    <row r="66" spans="8:10">
      <c r="H66" s="26"/>
      <c r="J66" s="27"/>
    </row>
    <row r="67" spans="8:10">
      <c r="H67" s="26"/>
      <c r="J67" s="27"/>
    </row>
    <row r="68" spans="8:10">
      <c r="H68" s="26"/>
      <c r="J68" s="27"/>
    </row>
    <row r="69" spans="8:10">
      <c r="H69" s="26"/>
      <c r="J69" s="27"/>
    </row>
    <row r="70" spans="8:10">
      <c r="H70" s="26"/>
      <c r="J70" s="27"/>
    </row>
    <row r="71" spans="8:10">
      <c r="H71" s="26"/>
      <c r="J71" s="27"/>
    </row>
    <row r="72" spans="8:10">
      <c r="H72" s="26"/>
      <c r="J72" s="27"/>
    </row>
    <row r="73" spans="8:10">
      <c r="H73" s="26"/>
      <c r="J73" s="27"/>
    </row>
    <row r="74" spans="8:10">
      <c r="H74" s="26"/>
      <c r="J74" s="27"/>
    </row>
    <row r="75" spans="8:10">
      <c r="H75" s="26"/>
      <c r="J75" s="27"/>
    </row>
    <row r="76" spans="8:10">
      <c r="H76" s="26"/>
      <c r="J76" s="27"/>
    </row>
    <row r="77" spans="8:10">
      <c r="H77" s="26"/>
      <c r="J77" s="27"/>
    </row>
    <row r="78" spans="8:10">
      <c r="H78" s="26"/>
      <c r="J78" s="27"/>
    </row>
    <row r="79" spans="8:10">
      <c r="H79" s="26"/>
      <c r="J79" s="27"/>
    </row>
    <row r="80" spans="8:10">
      <c r="H80" s="26"/>
      <c r="J80" s="27"/>
    </row>
    <row r="81" spans="8:10">
      <c r="H81" s="26"/>
      <c r="J81" s="27"/>
    </row>
    <row r="82" spans="8:10">
      <c r="H82" s="26"/>
      <c r="J82" s="27"/>
    </row>
    <row r="83" spans="8:10">
      <c r="H83" s="26"/>
      <c r="J83" s="27"/>
    </row>
    <row r="84" spans="8:10">
      <c r="H84" s="26"/>
      <c r="J84" s="27"/>
    </row>
    <row r="85" spans="8:10">
      <c r="H85" s="26"/>
      <c r="J85" s="27"/>
    </row>
    <row r="86" spans="8:10">
      <c r="H86" s="26"/>
      <c r="J86" s="27"/>
    </row>
    <row r="87" spans="8:10">
      <c r="H87" s="26"/>
      <c r="J87" s="27"/>
    </row>
    <row r="88" spans="8:10">
      <c r="H88" s="26"/>
      <c r="J88" s="27"/>
    </row>
    <row r="89" spans="8:10">
      <c r="H89" s="26"/>
      <c r="J89" s="27"/>
    </row>
    <row r="90" spans="8:10">
      <c r="H90" s="26"/>
      <c r="J90" s="27"/>
    </row>
    <row r="91" spans="8:10">
      <c r="H91" s="26"/>
      <c r="J91" s="27"/>
    </row>
    <row r="92" spans="8:10">
      <c r="H92" s="26"/>
      <c r="J92" s="27"/>
    </row>
    <row r="93" spans="8:10">
      <c r="H93" s="26"/>
      <c r="J93" s="27"/>
    </row>
    <row r="94" spans="8:10">
      <c r="H94" s="26"/>
      <c r="J94" s="27"/>
    </row>
    <row r="95" spans="8:10">
      <c r="H95" s="26"/>
      <c r="J95" s="27"/>
    </row>
    <row r="96" spans="8:10">
      <c r="H96" s="26"/>
      <c r="J96" s="27"/>
    </row>
    <row r="97" spans="8:10">
      <c r="H97" s="26"/>
      <c r="J97" s="27"/>
    </row>
    <row r="98" spans="8:10">
      <c r="H98" s="26"/>
      <c r="J98" s="27"/>
    </row>
    <row r="99" spans="8:10">
      <c r="H99" s="26"/>
      <c r="J99" s="27"/>
    </row>
    <row r="100" spans="8:10">
      <c r="H100" s="26"/>
      <c r="J100" s="27"/>
    </row>
    <row r="101" spans="8:10">
      <c r="H101" s="26"/>
      <c r="J101" s="27"/>
    </row>
    <row r="102" spans="8:10">
      <c r="H102" s="26"/>
      <c r="J102" s="27"/>
    </row>
    <row r="103" spans="8:10">
      <c r="H103" s="26"/>
      <c r="J103" s="27"/>
    </row>
    <row r="104" spans="8:10">
      <c r="H104" s="26"/>
      <c r="J104" s="27"/>
    </row>
    <row r="105" spans="8:10">
      <c r="H105" s="26"/>
      <c r="J105" s="27"/>
    </row>
    <row r="106" spans="8:10">
      <c r="H106" s="26"/>
      <c r="J106" s="27"/>
    </row>
    <row r="107" spans="8:10">
      <c r="H107" s="26"/>
      <c r="J107" s="27"/>
    </row>
    <row r="108" spans="8:10">
      <c r="H108" s="26"/>
      <c r="J108" s="27"/>
    </row>
    <row r="109" spans="8:10">
      <c r="H109" s="26"/>
      <c r="J109" s="27"/>
    </row>
    <row r="110" spans="8:10">
      <c r="H110" s="26"/>
      <c r="J110" s="27"/>
    </row>
    <row r="111" spans="8:10">
      <c r="H111" s="26"/>
      <c r="J111" s="27"/>
    </row>
    <row r="112" spans="8:10">
      <c r="H112" s="26"/>
      <c r="J112" s="27"/>
    </row>
    <row r="113" spans="8:10">
      <c r="H113" s="26"/>
      <c r="J113" s="27"/>
    </row>
    <row r="114" spans="8:10">
      <c r="H114" s="26"/>
      <c r="J114" s="27"/>
    </row>
    <row r="115" spans="8:10">
      <c r="H115" s="26"/>
      <c r="J115" s="27"/>
    </row>
    <row r="116" spans="8:10">
      <c r="H116" s="26"/>
      <c r="J116" s="27"/>
    </row>
    <row r="117" spans="8:10">
      <c r="H117" s="26"/>
      <c r="J117" s="27"/>
    </row>
    <row r="118" spans="8:10">
      <c r="J118" s="27"/>
    </row>
    <row r="119" spans="8:10">
      <c r="J119" s="27"/>
    </row>
    <row r="120" spans="8:10">
      <c r="J120" s="27"/>
    </row>
    <row r="121" spans="8:10">
      <c r="J121" s="27"/>
    </row>
    <row r="122" spans="8:10">
      <c r="J122" s="27"/>
    </row>
    <row r="123" spans="8:10">
      <c r="J123" s="27"/>
    </row>
    <row r="124" spans="8:10">
      <c r="J124" s="27"/>
    </row>
    <row r="125" spans="8:10">
      <c r="J125" s="27"/>
    </row>
    <row r="126" spans="8:10">
      <c r="J126" s="27"/>
    </row>
    <row r="127" spans="8:10">
      <c r="J127" s="27"/>
    </row>
    <row r="128" spans="8:10">
      <c r="J128" s="27"/>
    </row>
    <row r="129" spans="10:10">
      <c r="J129" s="27"/>
    </row>
    <row r="130" spans="10:10">
      <c r="J130" s="27"/>
    </row>
    <row r="131" spans="10:10">
      <c r="J131" s="27"/>
    </row>
    <row r="132" spans="10:10">
      <c r="J132" s="27"/>
    </row>
    <row r="133" spans="10:10">
      <c r="J133" s="27"/>
    </row>
    <row r="134" spans="10:10">
      <c r="J134" s="27"/>
    </row>
    <row r="135" spans="10:10">
      <c r="J135" s="27"/>
    </row>
    <row r="136" spans="10:10">
      <c r="J136" s="27"/>
    </row>
    <row r="137" spans="10:10">
      <c r="J137" s="27"/>
    </row>
    <row r="138" spans="10:10">
      <c r="J138" s="27"/>
    </row>
    <row r="139" spans="10:10">
      <c r="J139" s="27"/>
    </row>
    <row r="140" spans="10:10">
      <c r="J140" s="27"/>
    </row>
    <row r="141" spans="10:10">
      <c r="J141" s="27"/>
    </row>
    <row r="142" spans="10:10">
      <c r="J142" s="27"/>
    </row>
    <row r="143" spans="10:10">
      <c r="J143" s="27"/>
    </row>
    <row r="144" spans="10:10">
      <c r="J144" s="27"/>
    </row>
    <row r="145" spans="10:10">
      <c r="J145" s="27"/>
    </row>
    <row r="146" spans="10:10">
      <c r="J146" s="27"/>
    </row>
    <row r="147" spans="10:10">
      <c r="J147" s="27"/>
    </row>
    <row r="148" spans="10:10">
      <c r="J148" s="27"/>
    </row>
    <row r="149" spans="10:10">
      <c r="J149" s="27"/>
    </row>
    <row r="150" spans="10:10">
      <c r="J150" s="27"/>
    </row>
    <row r="151" spans="10:10">
      <c r="J151" s="27"/>
    </row>
    <row r="152" spans="10:10">
      <c r="J152" s="27"/>
    </row>
    <row r="153" spans="10:10">
      <c r="J153" s="27"/>
    </row>
    <row r="154" spans="10:10">
      <c r="J154" s="27"/>
    </row>
    <row r="155" spans="10:10">
      <c r="J155" s="27"/>
    </row>
  </sheetData>
  <mergeCells count="2">
    <mergeCell ref="B1:D1"/>
    <mergeCell ref="H1:J1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Planejamento!$B$6:$B$10</xm:f>
          </x14:formula1>
          <xm:sqref>J121:J1048576 B8:B1048576 F6 N1:N1048576 B1:B2 F1:F2 J6 F8 B6 J1:J2 F10:F1048576 J8:J55 J61:J119 R1:R1048576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Planejamento</vt:lpstr>
      <vt:lpstr>Horas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2018-12-13T13:03:06Z</dcterms:modified>
  <cp:category/>
  <cp:contentStatus/>
</cp:coreProperties>
</file>